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á\OPŽP 2014-2020\___9. Výzva OPŽP_PO4_SC 4.1\__PROJEKTY 9.Výzva\Jižní Morava\Veřejné zakázky\Výběrové řízení Jižní Morava 2_2018\NOR 2. zadávačka\"/>
    </mc:Choice>
  </mc:AlternateContent>
  <bookViews>
    <workbookView xWindow="0" yWindow="0" windowWidth="19440" windowHeight="9405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6" i="1"/>
  <c r="D10" i="1" s="1"/>
  <c r="E10" i="1" s="1"/>
  <c r="E12" i="1"/>
  <c r="E7" i="1"/>
  <c r="E5" i="1"/>
  <c r="E18" i="1" l="1"/>
  <c r="E15" i="1"/>
  <c r="E13" i="1"/>
  <c r="E6" i="1"/>
</calcChain>
</file>

<file path=xl/sharedStrings.xml><?xml version="1.0" encoding="utf-8"?>
<sst xmlns="http://schemas.openxmlformats.org/spreadsheetml/2006/main" count="62" uniqueCount="58">
  <si>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</si>
  <si>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</si>
  <si>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</si>
  <si>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</si>
  <si>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</si>
  <si>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</si>
  <si>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</si>
  <si>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</si>
  <si>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</si>
  <si>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</si>
  <si>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</si>
  <si>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</si>
  <si>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NOR-2018-001</t>
  </si>
  <si>
    <t>NOR-2019-001</t>
  </si>
  <si>
    <t>NOR-2019-002</t>
  </si>
  <si>
    <t>IV-VII, 15.7.2019</t>
  </si>
  <si>
    <t>NOR-2019-003</t>
  </si>
  <si>
    <t>VI-IX, 15.9.2019</t>
  </si>
  <si>
    <t>NOR-2020-001</t>
  </si>
  <si>
    <t>dvojí seč na 75% rozlohy plochy</t>
  </si>
  <si>
    <t>NOR-2021-001</t>
  </si>
  <si>
    <t>NOR-2022-001</t>
  </si>
  <si>
    <t>Likvidace invazních a expanzivních rostlin - Aplikace herbicidu</t>
  </si>
  <si>
    <t>Likvidace invazních a expanzivních rostlin - výřez</t>
  </si>
  <si>
    <t xml:space="preserve">Sečení křovinořezem </t>
  </si>
  <si>
    <t>Sečení křovinořezem (dvojí)</t>
  </si>
  <si>
    <t>pastva na 75% rozlohy plochy</t>
  </si>
  <si>
    <t>Pastva ovcí a koz (dvojí)</t>
  </si>
  <si>
    <t>IV-VI, 30. 6. 2021</t>
  </si>
  <si>
    <t>VIII-X, 30.10.2022</t>
  </si>
  <si>
    <t>IV-VI, 30. 6. 2022</t>
  </si>
  <si>
    <t>IV-VI, 30. 6. 2019</t>
  </si>
  <si>
    <t>IV-VI, 30. 6. 2020</t>
  </si>
  <si>
    <t>VIII-X, 15.10.2020</t>
  </si>
  <si>
    <r>
      <t>část 1.</t>
    </r>
    <r>
      <rPr>
        <sz val="11"/>
        <color theme="1"/>
        <rFont val="Arial"/>
        <family val="2"/>
        <charset val="238"/>
      </rPr>
      <t xml:space="preserve"> (rok 2018)</t>
    </r>
  </si>
  <si>
    <r>
      <t>část 2.</t>
    </r>
    <r>
      <rPr>
        <sz val="11"/>
        <color theme="1"/>
        <rFont val="Arial"/>
        <family val="2"/>
        <charset val="238"/>
      </rPr>
      <t xml:space="preserve"> (rok 2019)</t>
    </r>
  </si>
  <si>
    <r>
      <t>část 3.</t>
    </r>
    <r>
      <rPr>
        <sz val="11"/>
        <color theme="1"/>
        <rFont val="Arial"/>
        <family val="2"/>
        <charset val="238"/>
      </rPr>
      <t xml:space="preserve"> (rok 2020)</t>
    </r>
  </si>
  <si>
    <r>
      <t>část 4.</t>
    </r>
    <r>
      <rPr>
        <sz val="11"/>
        <color theme="1"/>
        <rFont val="Arial"/>
        <family val="2"/>
        <charset val="238"/>
      </rPr>
      <t xml:space="preserve"> (rok 2021)</t>
    </r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</si>
  <si>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</si>
  <si>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t>NOR-2020-002</t>
  </si>
  <si>
    <t>NOR-2020-003</t>
  </si>
  <si>
    <t>IX-III, 31.3.2019</t>
  </si>
  <si>
    <t>IV-IX, 30.9.2019</t>
  </si>
  <si>
    <t>IV-VII, 15.7.2020</t>
  </si>
  <si>
    <t>VI-IX, 15.9.2020</t>
  </si>
  <si>
    <t>VIII-X, 15.10.2021</t>
  </si>
  <si>
    <t>překosení výmladků na 50% plochy (p. č. 7971)</t>
  </si>
  <si>
    <t>postřik na list výmladků na p. č. 7971, výskyt rozptýleně na cca 30% výměry, v září u přežívajících opakovat</t>
  </si>
  <si>
    <t>dvojí seč 85%  na p. č. 8412</t>
  </si>
  <si>
    <t>dvojí seč 85% na p. č. 7971</t>
  </si>
  <si>
    <t>překosení výmladků 50% p. č. 8412</t>
  </si>
  <si>
    <t>postřik na list výmladků na p. č. 8412, výskyt rozptýleně na cca 30% výměry, v září u přežívajících opakovat</t>
  </si>
  <si>
    <t>odstranění (náletu do 10cm průměru kmene na řezné ploše pařezu) na cca 35% celkové rozlohy opatření</t>
  </si>
  <si>
    <t>cena za hektar redukované plohy  (Kč vč. DPH)</t>
  </si>
  <si>
    <t>cena za hektar redukované plohy (bez DPH)</t>
  </si>
  <si>
    <t>redukovaná plocha (ha)</t>
  </si>
  <si>
    <t>cena celkem (bez DPH)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</si>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</sst>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9" fillId="0" borderId="0" xfId="0" applyFont="1"/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wrapText="1" indent="1"/>
    </xf>
    <xf numFmtId="0" fontId="4" fillId="2" borderId="5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7" fillId="2" borderId="5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0" fontId="5" fillId="2" borderId="2" xfId="0" applyFont="1" applyFill="1" applyBorder="1" applyAlignment="1">
      <alignment horizontal="left" vertical="center" wrapText="1" indent="1"/>
    </xf>
    <xf numFmtId="0" fontId="3" fillId="2" borderId="5" xfId="0" applyFont="1" applyFill="1" applyBorder="1" applyAlignment="1">
      <alignment horizontal="left" vertical="center" wrapText="1" indent="1"/>
    </xf>
    <xf numFmtId="0" fontId="5" fillId="2" borderId="5" xfId="0" applyFont="1" applyFill="1" applyBorder="1" applyAlignment="1">
      <alignment horizontal="left" vertical="center" wrapText="1" indent="1"/>
    </xf>
    <xf numFmtId="0" fontId="6" fillId="2" borderId="9" xfId="0" applyFont="1" applyFill="1" applyBorder="1" applyAlignment="1">
      <alignment horizontal="left" vertical="center" wrapText="1" indent="1"/>
    </xf>
    <xf numFmtId="0" fontId="7" fillId="2" borderId="9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3" fillId="2" borderId="6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8" fillId="0" borderId="11" xfId="0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70" zoomScaleNormal="70" workbookViewId="0">
      <selection activeCell="J5" sqref="J5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3.5703125" customWidth="1"/>
    <col min="6" max="6" width="35.42578125" customWidth="1"/>
    <col min="7" max="10" width="20.42578125" customWidth="1"/>
    <col min="11" max="11" width="16.85546875" customWidth="1"/>
  </cols>
  <sheetData>
    <row r="1" spans="1:11" ht="15.75" thickBot="1" x14ac:dyDescent="0.3"/>
    <row r="2" spans="1:11" ht="42" customHeight="1" thickBot="1" x14ac:dyDescent="0.3">
      <c r="A2" s="1" t="s">
        <v>0</v>
      </c>
      <c r="B2" s="4" t="s">
        <v>1</v>
      </c>
      <c r="C2" s="4" t="s">
        <v>2</v>
      </c>
      <c r="D2" s="4" t="s">
        <v>3</v>
      </c>
      <c r="E2" s="6" t="s">
        <v>55</v>
      </c>
      <c r="F2" s="4" t="s">
        <v>4</v>
      </c>
      <c r="G2" s="4" t="s">
        <v>5</v>
      </c>
      <c r="H2" s="4" t="s">
        <v>54</v>
      </c>
      <c r="I2" s="4" t="s">
        <v>53</v>
      </c>
      <c r="J2" s="4" t="s">
        <v>56</v>
      </c>
      <c r="K2" s="4" t="s">
        <v>57</v>
      </c>
    </row>
    <row r="3" spans="1:11" ht="93.6" customHeight="1" thickBot="1" x14ac:dyDescent="0.3">
      <c r="A3" s="31" t="s">
        <v>34</v>
      </c>
      <c r="B3" s="13" t="s">
        <v>12</v>
      </c>
      <c r="C3" s="14" t="s">
        <v>23</v>
      </c>
      <c r="D3" s="14">
        <v>4.4400000000000004</v>
      </c>
      <c r="E3" s="14">
        <f>D3*0.35</f>
        <v>1.554</v>
      </c>
      <c r="F3" s="7" t="s">
        <v>52</v>
      </c>
      <c r="G3" s="14" t="s">
        <v>41</v>
      </c>
      <c r="H3" s="14"/>
      <c r="I3" s="14"/>
      <c r="J3" s="14"/>
      <c r="K3" s="7"/>
    </row>
    <row r="4" spans="1:11" ht="15.75" thickBot="1" x14ac:dyDescent="0.3">
      <c r="A4" s="32"/>
      <c r="B4" s="8"/>
      <c r="C4" s="8"/>
      <c r="D4" s="8"/>
      <c r="E4" s="8"/>
      <c r="F4" s="8"/>
      <c r="G4" s="8" t="s">
        <v>7</v>
      </c>
      <c r="H4" s="8"/>
      <c r="I4" s="8"/>
      <c r="J4" s="8"/>
      <c r="K4" s="15"/>
    </row>
    <row r="5" spans="1:11" ht="29.25" thickBot="1" x14ac:dyDescent="0.3">
      <c r="A5" s="33" t="s">
        <v>35</v>
      </c>
      <c r="B5" s="16" t="s">
        <v>13</v>
      </c>
      <c r="C5" s="17" t="s">
        <v>24</v>
      </c>
      <c r="D5" s="17">
        <v>1.47</v>
      </c>
      <c r="E5" s="17">
        <f>D5*0.5</f>
        <v>0.73499999999999999</v>
      </c>
      <c r="F5" s="9" t="s">
        <v>46</v>
      </c>
      <c r="G5" s="17" t="s">
        <v>15</v>
      </c>
      <c r="H5" s="17"/>
      <c r="I5" s="17"/>
      <c r="J5" s="17"/>
      <c r="K5" s="18"/>
    </row>
    <row r="6" spans="1:11" ht="57.75" thickBot="1" x14ac:dyDescent="0.3">
      <c r="A6" s="34"/>
      <c r="B6" s="19" t="s">
        <v>14</v>
      </c>
      <c r="C6" s="20" t="s">
        <v>22</v>
      </c>
      <c r="D6" s="20">
        <f>D5</f>
        <v>1.47</v>
      </c>
      <c r="E6" s="20">
        <f>D6*0.3</f>
        <v>0.441</v>
      </c>
      <c r="F6" s="10" t="s">
        <v>47</v>
      </c>
      <c r="G6" s="20" t="s">
        <v>17</v>
      </c>
      <c r="H6" s="20"/>
      <c r="I6" s="20"/>
      <c r="J6" s="20"/>
      <c r="K6" s="21"/>
    </row>
    <row r="7" spans="1:11" ht="15.75" thickBot="1" x14ac:dyDescent="0.3">
      <c r="A7" s="34"/>
      <c r="B7" s="41" t="s">
        <v>16</v>
      </c>
      <c r="C7" s="41" t="s">
        <v>25</v>
      </c>
      <c r="D7" s="41">
        <v>2.97</v>
      </c>
      <c r="E7" s="41">
        <f>D7*0.85</f>
        <v>2.5245000000000002</v>
      </c>
      <c r="F7" s="48" t="s">
        <v>48</v>
      </c>
      <c r="G7" s="20" t="s">
        <v>31</v>
      </c>
      <c r="H7" s="20"/>
      <c r="I7" s="20"/>
      <c r="J7" s="20"/>
      <c r="K7" s="21"/>
    </row>
    <row r="8" spans="1:11" ht="15.75" thickBot="1" x14ac:dyDescent="0.3">
      <c r="A8" s="34"/>
      <c r="B8" s="42"/>
      <c r="C8" s="42"/>
      <c r="D8" s="42"/>
      <c r="E8" s="42"/>
      <c r="F8" s="49"/>
      <c r="G8" s="20" t="s">
        <v>42</v>
      </c>
      <c r="H8" s="20"/>
      <c r="I8" s="20"/>
      <c r="J8" s="20"/>
      <c r="K8" s="21"/>
    </row>
    <row r="9" spans="1:11" ht="15.75" thickBot="1" x14ac:dyDescent="0.3">
      <c r="A9" s="32"/>
      <c r="B9" s="22"/>
      <c r="C9" s="11"/>
      <c r="D9" s="11"/>
      <c r="E9" s="11"/>
      <c r="F9" s="11"/>
      <c r="G9" s="11" t="s">
        <v>8</v>
      </c>
      <c r="H9" s="11"/>
      <c r="I9" s="11"/>
      <c r="J9" s="11"/>
      <c r="K9" s="23"/>
    </row>
    <row r="10" spans="1:11" ht="15.75" thickBot="1" x14ac:dyDescent="0.3">
      <c r="A10" s="35" t="s">
        <v>36</v>
      </c>
      <c r="B10" s="37" t="s">
        <v>18</v>
      </c>
      <c r="C10" s="37" t="s">
        <v>25</v>
      </c>
      <c r="D10" s="37">
        <f>D6</f>
        <v>1.47</v>
      </c>
      <c r="E10" s="37">
        <f>D10*0.85</f>
        <v>1.2495000000000001</v>
      </c>
      <c r="F10" s="46" t="s">
        <v>49</v>
      </c>
      <c r="G10" s="14" t="s">
        <v>32</v>
      </c>
      <c r="H10" s="14"/>
      <c r="I10" s="14"/>
      <c r="J10" s="14"/>
      <c r="K10" s="24"/>
    </row>
    <row r="11" spans="1:11" ht="15.75" customHeight="1" thickBot="1" x14ac:dyDescent="0.3">
      <c r="A11" s="36"/>
      <c r="B11" s="38"/>
      <c r="C11" s="38"/>
      <c r="D11" s="38"/>
      <c r="E11" s="38"/>
      <c r="F11" s="47"/>
      <c r="G11" s="14" t="s">
        <v>33</v>
      </c>
      <c r="H11" s="14"/>
      <c r="I11" s="14"/>
      <c r="J11" s="14"/>
      <c r="K11" s="24"/>
    </row>
    <row r="12" spans="1:11" ht="29.25" thickBot="1" x14ac:dyDescent="0.3">
      <c r="A12" s="36"/>
      <c r="B12" s="25" t="s">
        <v>39</v>
      </c>
      <c r="C12" s="25" t="s">
        <v>24</v>
      </c>
      <c r="D12" s="25">
        <v>2.97</v>
      </c>
      <c r="E12" s="25">
        <f>D12*0.5</f>
        <v>1.4850000000000001</v>
      </c>
      <c r="F12" s="12" t="s">
        <v>50</v>
      </c>
      <c r="G12" s="25" t="s">
        <v>43</v>
      </c>
      <c r="H12" s="25"/>
      <c r="I12" s="25"/>
      <c r="J12" s="25"/>
      <c r="K12" s="26"/>
    </row>
    <row r="13" spans="1:11" ht="57.75" thickBot="1" x14ac:dyDescent="0.3">
      <c r="A13" s="36"/>
      <c r="B13" s="25" t="s">
        <v>40</v>
      </c>
      <c r="C13" s="25" t="s">
        <v>22</v>
      </c>
      <c r="D13" s="25">
        <v>2.97</v>
      </c>
      <c r="E13" s="25">
        <f>D13*0.3</f>
        <v>0.89100000000000001</v>
      </c>
      <c r="F13" s="12" t="s">
        <v>51</v>
      </c>
      <c r="G13" s="25" t="s">
        <v>44</v>
      </c>
      <c r="H13" s="25"/>
      <c r="I13" s="25"/>
      <c r="J13" s="25"/>
      <c r="K13" s="26"/>
    </row>
    <row r="14" spans="1:11" s="2" customFormat="1" ht="15" customHeight="1" thickBot="1" x14ac:dyDescent="0.3">
      <c r="A14" s="39"/>
      <c r="B14" s="8"/>
      <c r="C14" s="8"/>
      <c r="D14" s="8"/>
      <c r="E14" s="8"/>
      <c r="F14" s="8"/>
      <c r="G14" s="8" t="s">
        <v>9</v>
      </c>
      <c r="H14" s="8"/>
      <c r="I14" s="8"/>
      <c r="J14" s="8"/>
      <c r="K14" s="15"/>
    </row>
    <row r="15" spans="1:11" s="2" customFormat="1" ht="15" customHeight="1" thickBot="1" x14ac:dyDescent="0.3">
      <c r="A15" s="33" t="s">
        <v>37</v>
      </c>
      <c r="B15" s="41" t="s">
        <v>20</v>
      </c>
      <c r="C15" s="41" t="s">
        <v>25</v>
      </c>
      <c r="D15" s="41">
        <v>4.4400000000000004</v>
      </c>
      <c r="E15" s="41">
        <f>D15*0.75</f>
        <v>3.33</v>
      </c>
      <c r="F15" s="48" t="s">
        <v>19</v>
      </c>
      <c r="G15" s="17" t="s">
        <v>28</v>
      </c>
      <c r="H15" s="17"/>
      <c r="I15" s="17"/>
      <c r="J15" s="17"/>
      <c r="K15" s="18"/>
    </row>
    <row r="16" spans="1:11" ht="15.75" customHeight="1" thickBot="1" x14ac:dyDescent="0.3">
      <c r="A16" s="34"/>
      <c r="B16" s="42"/>
      <c r="C16" s="42"/>
      <c r="D16" s="42"/>
      <c r="E16" s="42"/>
      <c r="F16" s="49"/>
      <c r="G16" s="17" t="s">
        <v>45</v>
      </c>
      <c r="H16" s="17"/>
      <c r="I16" s="17"/>
      <c r="J16" s="17"/>
      <c r="K16" s="18"/>
    </row>
    <row r="17" spans="1:11" s="2" customFormat="1" ht="15.75" thickBot="1" x14ac:dyDescent="0.3">
      <c r="A17" s="40"/>
      <c r="B17" s="11"/>
      <c r="C17" s="11"/>
      <c r="D17" s="11"/>
      <c r="E17" s="11"/>
      <c r="F17" s="11"/>
      <c r="G17" s="11" t="s">
        <v>10</v>
      </c>
      <c r="H17" s="11"/>
      <c r="I17" s="11"/>
      <c r="J17" s="11"/>
      <c r="K17" s="23"/>
    </row>
    <row r="18" spans="1:11" s="2" customFormat="1" ht="15.75" thickBot="1" x14ac:dyDescent="0.3">
      <c r="A18" s="35" t="s">
        <v>38</v>
      </c>
      <c r="B18" s="37" t="s">
        <v>21</v>
      </c>
      <c r="C18" s="37" t="s">
        <v>27</v>
      </c>
      <c r="D18" s="37">
        <v>4.4400000000000004</v>
      </c>
      <c r="E18" s="37">
        <f>D18*0.75</f>
        <v>3.33</v>
      </c>
      <c r="F18" s="46" t="s">
        <v>26</v>
      </c>
      <c r="G18" s="14" t="s">
        <v>30</v>
      </c>
      <c r="H18" s="14"/>
      <c r="I18" s="14"/>
      <c r="J18" s="14"/>
      <c r="K18" s="24"/>
    </row>
    <row r="19" spans="1:11" ht="15.75" customHeight="1" thickBot="1" x14ac:dyDescent="0.3">
      <c r="A19" s="36"/>
      <c r="B19" s="38"/>
      <c r="C19" s="38"/>
      <c r="D19" s="38"/>
      <c r="E19" s="38"/>
      <c r="F19" s="47"/>
      <c r="G19" s="14" t="s">
        <v>29</v>
      </c>
      <c r="H19" s="14"/>
      <c r="I19" s="14"/>
      <c r="J19" s="14"/>
      <c r="K19" s="24"/>
    </row>
    <row r="20" spans="1:11" s="2" customFormat="1" ht="15.75" thickBot="1" x14ac:dyDescent="0.3">
      <c r="A20" s="36"/>
      <c r="B20" s="27"/>
      <c r="C20" s="27"/>
      <c r="D20" s="27"/>
      <c r="E20" s="27"/>
      <c r="F20" s="27"/>
      <c r="G20" s="27" t="s">
        <v>11</v>
      </c>
      <c r="H20" s="27"/>
      <c r="I20" s="27"/>
      <c r="J20" s="27"/>
      <c r="K20" s="28"/>
    </row>
    <row r="21" spans="1:11" s="3" customFormat="1" ht="23.25" customHeight="1" thickBot="1" x14ac:dyDescent="0.3">
      <c r="A21" s="43" t="s">
        <v>6</v>
      </c>
      <c r="B21" s="44"/>
      <c r="C21" s="44"/>
      <c r="D21" s="44"/>
      <c r="E21" s="44"/>
      <c r="F21" s="44"/>
      <c r="G21" s="45"/>
      <c r="H21" s="30"/>
      <c r="I21" s="29"/>
      <c r="J21" s="30"/>
      <c r="K21" s="5"/>
    </row>
  </sheetData>
  <mergeCells count="26">
    <mergeCell ref="A21:G21"/>
    <mergeCell ref="E7:E8"/>
    <mergeCell ref="E10:E11"/>
    <mergeCell ref="E15:E16"/>
    <mergeCell ref="E18:E19"/>
    <mergeCell ref="D18:D19"/>
    <mergeCell ref="F18:F19"/>
    <mergeCell ref="D15:D16"/>
    <mergeCell ref="F15:F16"/>
    <mergeCell ref="D7:D8"/>
    <mergeCell ref="F7:F8"/>
    <mergeCell ref="D10:D11"/>
    <mergeCell ref="F10:F11"/>
    <mergeCell ref="A3:A4"/>
    <mergeCell ref="A5:A9"/>
    <mergeCell ref="A18:A20"/>
    <mergeCell ref="B18:B19"/>
    <mergeCell ref="C18:C19"/>
    <mergeCell ref="A10:A14"/>
    <mergeCell ref="A15:A17"/>
    <mergeCell ref="B15:B16"/>
    <mergeCell ref="C15:C16"/>
    <mergeCell ref="B7:B8"/>
    <mergeCell ref="C7:C8"/>
    <mergeCell ref="B10:B11"/>
    <mergeCell ref="C10:C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2018-05-10T12:15:59Z</dcterms:modified>
</cp:coreProperties>
</file>